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090" activeTab="0"/>
  </bookViews>
  <sheets>
    <sheet name="quadri di sintesi" sheetId="1" r:id="rId1"/>
  </sheets>
  <definedNames>
    <definedName name="_xlfn.SINGLE" hidden="1">#NAME?</definedName>
    <definedName name="_xlnm.Print_Area" localSheetId="0">'quadri di sintesi'!$A$1:$K$10</definedName>
  </definedNames>
  <calcPr fullCalcOnLoad="1"/>
</workbook>
</file>

<file path=xl/sharedStrings.xml><?xml version="1.0" encoding="utf-8"?>
<sst xmlns="http://schemas.openxmlformats.org/spreadsheetml/2006/main" count="32" uniqueCount="31">
  <si>
    <t>Anno</t>
  </si>
  <si>
    <t xml:space="preserve">Progetto: </t>
  </si>
  <si>
    <t>Nomina gruppo lavoro</t>
  </si>
  <si>
    <t>Procedura</t>
  </si>
  <si>
    <t>Programma biennale dei servizi</t>
  </si>
  <si>
    <t>Impegno contabile</t>
  </si>
  <si>
    <t>cap. di bilancio</t>
  </si>
  <si>
    <t>SI</t>
  </si>
  <si>
    <t xml:space="preserve">Piano Finanziario 1.03.02.15.013 - Missione/Programma 09.04 ex cap. 3194 </t>
  </si>
  <si>
    <t>Determina a contrarre</t>
  </si>
  <si>
    <t>Determina aggiudicazione</t>
  </si>
  <si>
    <t>Determina approvazione stato finale e CRE</t>
  </si>
  <si>
    <t xml:space="preserve">Estremi </t>
  </si>
  <si>
    <t>20% C                 "E"</t>
  </si>
  <si>
    <t>Somma da ripartire: 80%C                                     "D"</t>
  </si>
  <si>
    <t>Somma residua inerente prestazioni non svolte "F"</t>
  </si>
  <si>
    <t>Importo del servizio/fornitura                            "A"</t>
  </si>
  <si>
    <t>Aliquota                   "B"</t>
  </si>
  <si>
    <t xml:space="preserve">Stanziamenti: somme destinate al fondo (art. 113, comma 1 e 2 del Codice)                 ("A x B")                           "C"  </t>
  </si>
  <si>
    <t>Quota di fondo: art. 113, comma 4 del Codice  "G"</t>
  </si>
  <si>
    <t>Criteri di riduzione dell'incentivo (art. 7 Regolamento comunale ) "H"</t>
  </si>
  <si>
    <t>Incentivo lordo da liquidare (art. 113, comma 3 del Codice)              (C - E - F - H)                    "I"</t>
  </si>
  <si>
    <t>QUADRO DI SINTESI APPALTO</t>
  </si>
  <si>
    <t>QUADRO DI SINTESI INCENTIVO</t>
  </si>
  <si>
    <t>Determina n. 456/4° Settore del 09/12/2020</t>
  </si>
  <si>
    <t>Determina n. 15/4° Settore del 21/01/2022</t>
  </si>
  <si>
    <t>11</t>
  </si>
  <si>
    <t>art. 63 comma 5 del Codice a seguito di procedura negoziata ex art. 36 comma 2 lett. b)</t>
  </si>
  <si>
    <t>Determina n. 67/5° Settore del 03/02/2023 (CRE del 24/01/2023)</t>
  </si>
  <si>
    <t xml:space="preserve">Determina n. 456/4 del 9/12/2022 </t>
  </si>
  <si>
    <t xml:space="preserve">Fornitura in opera dei prodotti chimici impiegati nel trattamento depurativo dei reflui urbani - CIG: 9055685BA8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</si>
</sst>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%"/>
    <numFmt numFmtId="173" formatCode="0.0000000000000000%"/>
    <numFmt numFmtId="174" formatCode="0.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0%"/>
    <numFmt numFmtId="180" formatCode="0.000000000%"/>
    <numFmt numFmtId="181" formatCode="0.00000000%"/>
    <numFmt numFmtId="182" formatCode="0.0000000%"/>
    <numFmt numFmtId="183" formatCode="0.000000%"/>
    <numFmt numFmtId="184" formatCode="0.00000%"/>
    <numFmt numFmtId="185" formatCode="0.0000%"/>
    <numFmt numFmtId="186" formatCode="_-&quot;€&quot;\ * #,##0.000_-;\-&quot;€&quot;\ * #,##0.000_-;_-&quot;€&quot;\ * &quot;-&quot;???_-;_-@_-"/>
    <numFmt numFmtId="187" formatCode="_-[$€-2]\ * #,##0.00_-;\-[$€-2]\ * #,##0.00_-;_-[$€-2]\ * &quot;-&quot;??_-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Book Antiqua"/>
      <family val="1"/>
    </font>
    <font>
      <b/>
      <sz val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71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9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4" fillId="0" borderId="0">
      <alignment vertical="top"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/>
    </xf>
    <xf numFmtId="4" fontId="6" fillId="33" borderId="17" xfId="0" applyNumberFormat="1" applyFont="1" applyFill="1" applyBorder="1" applyAlignment="1">
      <alignment horizontal="center" vertical="center" wrapText="1"/>
    </xf>
    <xf numFmtId="4" fontId="6" fillId="33" borderId="18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Migliaia 2" xfId="49"/>
    <cellStyle name="Neutrale" xfId="50"/>
    <cellStyle name="Normale 2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2" max="2" width="22.7109375" style="0" customWidth="1"/>
    <col min="3" max="3" width="13.7109375" style="0" customWidth="1"/>
    <col min="4" max="4" width="15.7109375" style="0" customWidth="1"/>
    <col min="5" max="6" width="14.7109375" style="0" customWidth="1"/>
    <col min="7" max="7" width="17.7109375" style="0" customWidth="1"/>
    <col min="8" max="8" width="16.7109375" style="0" customWidth="1"/>
    <col min="9" max="9" width="13.7109375" style="0" customWidth="1"/>
    <col min="10" max="10" width="15.7109375" style="0" customWidth="1"/>
    <col min="11" max="11" width="16.421875" style="0" customWidth="1"/>
    <col min="13" max="13" width="13.140625" style="0" customWidth="1"/>
  </cols>
  <sheetData>
    <row r="1" spans="1:11" ht="39.75" customHeight="1">
      <c r="A1" s="11" t="s">
        <v>22</v>
      </c>
      <c r="B1" s="12"/>
      <c r="C1" s="12"/>
      <c r="D1" s="12"/>
      <c r="E1" s="12"/>
      <c r="F1" s="13"/>
      <c r="G1" s="13"/>
      <c r="H1" s="13"/>
      <c r="I1" s="13"/>
      <c r="J1" s="13"/>
      <c r="K1" s="14"/>
    </row>
    <row r="2" spans="1:11" ht="60" customHeight="1">
      <c r="A2" s="1" t="s">
        <v>0</v>
      </c>
      <c r="B2" s="9" t="s">
        <v>1</v>
      </c>
      <c r="C2" s="15"/>
      <c r="D2" s="2" t="s">
        <v>4</v>
      </c>
      <c r="E2" s="2" t="s">
        <v>2</v>
      </c>
      <c r="F2" s="2" t="s">
        <v>3</v>
      </c>
      <c r="G2" s="2" t="s">
        <v>9</v>
      </c>
      <c r="H2" s="9" t="s">
        <v>10</v>
      </c>
      <c r="I2" s="15"/>
      <c r="J2" s="24" t="s">
        <v>11</v>
      </c>
      <c r="K2" s="25"/>
    </row>
    <row r="3" spans="1:11" ht="109.5" customHeight="1" thickBot="1">
      <c r="A3" s="8">
        <v>2022</v>
      </c>
      <c r="B3" s="16" t="s">
        <v>30</v>
      </c>
      <c r="C3" s="17"/>
      <c r="D3" s="7" t="s">
        <v>7</v>
      </c>
      <c r="E3" s="7" t="s">
        <v>29</v>
      </c>
      <c r="F3" s="7" t="s">
        <v>27</v>
      </c>
      <c r="G3" s="7" t="s">
        <v>24</v>
      </c>
      <c r="H3" s="16" t="s">
        <v>25</v>
      </c>
      <c r="I3" s="17"/>
      <c r="J3" s="26" t="s">
        <v>28</v>
      </c>
      <c r="K3" s="27"/>
    </row>
    <row r="4" ht="21" customHeight="1" thickBot="1"/>
    <row r="5" spans="1:11" ht="39.75" customHeight="1">
      <c r="A5" s="11" t="s">
        <v>23</v>
      </c>
      <c r="B5" s="12"/>
      <c r="C5" s="12"/>
      <c r="D5" s="12"/>
      <c r="E5" s="12"/>
      <c r="F5" s="13"/>
      <c r="G5" s="13"/>
      <c r="H5" s="13"/>
      <c r="I5" s="13"/>
      <c r="J5" s="13"/>
      <c r="K5" s="14"/>
    </row>
    <row r="6" spans="1:11" s="4" customFormat="1" ht="39.75" customHeight="1">
      <c r="A6" s="22" t="s">
        <v>0</v>
      </c>
      <c r="B6" s="9" t="s">
        <v>16</v>
      </c>
      <c r="C6" s="9" t="s">
        <v>17</v>
      </c>
      <c r="D6" s="9" t="s">
        <v>5</v>
      </c>
      <c r="E6" s="10"/>
      <c r="F6" s="10"/>
      <c r="G6" s="9" t="s">
        <v>14</v>
      </c>
      <c r="H6" s="38" t="s">
        <v>19</v>
      </c>
      <c r="I6" s="10"/>
      <c r="J6" s="9" t="s">
        <v>20</v>
      </c>
      <c r="K6" s="18" t="s">
        <v>21</v>
      </c>
    </row>
    <row r="7" spans="1:11" s="4" customFormat="1" ht="105" customHeight="1">
      <c r="A7" s="23"/>
      <c r="B7" s="10"/>
      <c r="C7" s="10"/>
      <c r="D7" s="5" t="s">
        <v>12</v>
      </c>
      <c r="E7" s="5" t="s">
        <v>6</v>
      </c>
      <c r="F7" s="5" t="s">
        <v>18</v>
      </c>
      <c r="G7" s="10"/>
      <c r="H7" s="3" t="s">
        <v>13</v>
      </c>
      <c r="I7" s="3" t="s">
        <v>15</v>
      </c>
      <c r="J7" s="10"/>
      <c r="K7" s="19"/>
    </row>
    <row r="8" spans="1:11" ht="79.5" customHeight="1">
      <c r="A8" s="41">
        <v>2022</v>
      </c>
      <c r="B8" s="30">
        <v>104950</v>
      </c>
      <c r="C8" s="20">
        <v>0.02</v>
      </c>
      <c r="D8" s="28" t="s">
        <v>26</v>
      </c>
      <c r="E8" s="36" t="s">
        <v>8</v>
      </c>
      <c r="F8" s="34">
        <f>B8*0.02</f>
        <v>2099</v>
      </c>
      <c r="G8" s="34">
        <f>F8*0.8</f>
        <v>1679.2</v>
      </c>
      <c r="H8" s="6">
        <f>F8-G8</f>
        <v>419.79999999999995</v>
      </c>
      <c r="I8" s="6">
        <v>319.05</v>
      </c>
      <c r="J8" s="30">
        <v>0</v>
      </c>
      <c r="K8" s="32">
        <f>F8-H9</f>
        <v>1360.15</v>
      </c>
    </row>
    <row r="9" spans="1:11" ht="24" customHeight="1" thickBot="1">
      <c r="A9" s="42"/>
      <c r="B9" s="16"/>
      <c r="C9" s="21"/>
      <c r="D9" s="29"/>
      <c r="E9" s="16"/>
      <c r="F9" s="37"/>
      <c r="G9" s="35"/>
      <c r="H9" s="39">
        <f>H8+I8</f>
        <v>738.8499999999999</v>
      </c>
      <c r="I9" s="40"/>
      <c r="J9" s="31"/>
      <c r="K9" s="33"/>
    </row>
    <row r="11" ht="23.25" customHeight="1"/>
    <row r="13" ht="18" customHeight="1"/>
    <row r="14" ht="18" customHeight="1"/>
    <row r="15" ht="18" customHeight="1"/>
  </sheetData>
  <sheetProtection/>
  <mergeCells count="26">
    <mergeCell ref="E8:E9"/>
    <mergeCell ref="F8:F9"/>
    <mergeCell ref="H6:I6"/>
    <mergeCell ref="H9:I9"/>
    <mergeCell ref="A8:A9"/>
    <mergeCell ref="B8:B9"/>
    <mergeCell ref="J3:K3"/>
    <mergeCell ref="H2:I2"/>
    <mergeCell ref="H3:I3"/>
    <mergeCell ref="D6:F6"/>
    <mergeCell ref="D8:D9"/>
    <mergeCell ref="J8:J9"/>
    <mergeCell ref="G6:G7"/>
    <mergeCell ref="K8:K9"/>
    <mergeCell ref="G8:G9"/>
    <mergeCell ref="A5:K5"/>
    <mergeCell ref="J6:J7"/>
    <mergeCell ref="A1:K1"/>
    <mergeCell ref="B2:C2"/>
    <mergeCell ref="B3:C3"/>
    <mergeCell ref="K6:K7"/>
    <mergeCell ref="C8:C9"/>
    <mergeCell ref="A6:A7"/>
    <mergeCell ref="B6:B7"/>
    <mergeCell ref="C6:C7"/>
    <mergeCell ref="J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Amato Marcello</dc:creator>
  <cp:keywords/>
  <dc:description/>
  <cp:lastModifiedBy>Romagnolo Alfredo</cp:lastModifiedBy>
  <cp:lastPrinted>2022-10-17T09:10:34Z</cp:lastPrinted>
  <dcterms:created xsi:type="dcterms:W3CDTF">2005-12-20T21:09:24Z</dcterms:created>
  <dcterms:modified xsi:type="dcterms:W3CDTF">2023-05-18T14:52:01Z</dcterms:modified>
  <cp:category/>
  <cp:version/>
  <cp:contentType/>
  <cp:contentStatus/>
</cp:coreProperties>
</file>